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k3125\Desktop\"/>
    </mc:Choice>
  </mc:AlternateContent>
  <bookViews>
    <workbookView xWindow="0" yWindow="0" windowWidth="28800" windowHeight="12450"/>
  </bookViews>
  <sheets>
    <sheet name="Hárok1" sheetId="1" r:id="rId1"/>
  </sheets>
  <definedNames>
    <definedName name="_xlnm._FilterDatabase" localSheetId="0" hidden="1">Hárok1!$A$1:$J$49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5" i="1"/>
  <c r="J6" i="1"/>
  <c r="J7" i="1"/>
  <c r="J8" i="1"/>
  <c r="J9" i="1"/>
  <c r="J10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" i="1"/>
  <c r="J49" i="1" l="1"/>
</calcChain>
</file>

<file path=xl/sharedStrings.xml><?xml version="1.0" encoding="utf-8"?>
<sst xmlns="http://schemas.openxmlformats.org/spreadsheetml/2006/main" count="284" uniqueCount="202">
  <si>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</si>
  <si>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</si>
  <si>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</si>
  <si>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</si>
  <si>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</si>
  <si>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</si>
  <si>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</si>
  <si>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</si>
  <si>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</si>
  <si>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</si>
  <si>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</si>
  <si>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</si>
  <si>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</si>
  <si>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</si>
  <si>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</si>
  <si>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</si>
  <si>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</si>
  <si>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</si>
  <si>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</si>
  <si>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</si>
  <si>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</si>
  <si>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</si>
  <si>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</si>
  <si>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</si>
  <si>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</si>
  <si>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</si>
  <si>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</si>
  <si>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</si>
  <si>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</si>
  <si>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</si>
  <si>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</si>
  <si>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</si>
  <si>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</si>
  <si>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</si>
  <si>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</si>
  <si>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</si>
  <si>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</si>
  <si>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</si>
  <si>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</si>
  <si>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</si>
  <si>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</si>
  <si>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</si>
  <si>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</si>
  <si>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</si>
  <si>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</si>
  <si>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Použitie</t>
  </si>
  <si>
    <t>na silné nečistoty ako zvyšky silikónu, oleja a vazelíny, lepiacich pások a pod.</t>
  </si>
  <si>
    <t>rozpúšťadlo/odmasťovač pre farby a laky</t>
  </si>
  <si>
    <t>adhézne mazivo pre extrémne zaťažené pohyblivé diely</t>
  </si>
  <si>
    <t>Benzín technický</t>
  </si>
  <si>
    <t>MJ</t>
  </si>
  <si>
    <t>Tuk mazací na krovinorezy</t>
  </si>
  <si>
    <t>ks</t>
  </si>
  <si>
    <t>P.č.</t>
  </si>
  <si>
    <t>polosyntetické mazivo na reťaze</t>
  </si>
  <si>
    <t>lítiové mazivo pre valivé a klzné ložiská</t>
  </si>
  <si>
    <t>vápenaté plastické mazivo</t>
  </si>
  <si>
    <t>komplexné vápenaté plastické mazivo</t>
  </si>
  <si>
    <t>olej na mazanie reťazových píl</t>
  </si>
  <si>
    <t>hydraulický olej</t>
  </si>
  <si>
    <t>ložiskový olej</t>
  </si>
  <si>
    <t>motorový olej</t>
  </si>
  <si>
    <t>prevodový olej</t>
  </si>
  <si>
    <t>turbínový olej</t>
  </si>
  <si>
    <t>vysoko výkonný cirkulačný olej</t>
  </si>
  <si>
    <t>olej pre ochranu ložísk</t>
  </si>
  <si>
    <t>polosyntetický motorový olej</t>
  </si>
  <si>
    <t>mazací tuk</t>
  </si>
  <si>
    <t>kompresorový olej</t>
  </si>
  <si>
    <t>syntetický olej v spreji</t>
  </si>
  <si>
    <t>silikónový uvoľňovací prípravok</t>
  </si>
  <si>
    <t>mazací sprej</t>
  </si>
  <si>
    <t>mazací olej</t>
  </si>
  <si>
    <t>plastické mazivo</t>
  </si>
  <si>
    <t>grafitové mazivo</t>
  </si>
  <si>
    <t>mazivo</t>
  </si>
  <si>
    <t>mazací a konzervačný olej</t>
  </si>
  <si>
    <t>tekuté mazivo</t>
  </si>
  <si>
    <t>čistič</t>
  </si>
  <si>
    <t xml:space="preserve">plastické mazivo pre extrémne tlaky na báze spevňovadla lítium/kalcium. </t>
  </si>
  <si>
    <t>vysoko adhézna mazacia pasta</t>
  </si>
  <si>
    <t>vysoko adhézny mazací sprej</t>
  </si>
  <si>
    <t xml:space="preserve">vysokotlakové mazivo prémiovej kvality </t>
  </si>
  <si>
    <t>lítiová vazelína</t>
  </si>
  <si>
    <t>Technický benzín slúži na odmasťovanie a čistenie kovových predmetov. Hustota pri 15°C max. 780 kg/m3</t>
  </si>
  <si>
    <t>Čistič priemyselný (Wurth alebo ekvivalent)</t>
  </si>
  <si>
    <t>Mazivo (JCB Special HP Grease alebo ekvivalent)</t>
  </si>
  <si>
    <t>Mazivo adhézne (HHS 2000 Wurth alebo ekvivalent)</t>
  </si>
  <si>
    <t>Mazivo na reťaze (RAVENOL KETTEN-SPRAY alebo ekvivalent)</t>
  </si>
  <si>
    <t>Mazivo plastické (Avialith 2 EP alebo ekvivalent)</t>
  </si>
  <si>
    <t>Mazivo multifunkčné (Avialith  2EP alebo ekvivalent)</t>
  </si>
  <si>
    <t>Mazivo vápenaté plastické (MOL Calton C1 alebo ekvivalent)</t>
  </si>
  <si>
    <t>Olej hydraulický (MOL Hydro HM 46 alebo ekvivalent)</t>
  </si>
  <si>
    <t>Olej ložiskový (Madit OL-J 46 alebo ekvivalent)</t>
  </si>
  <si>
    <t>Olej motorový (Pakelo Multisint EVO 10W-40 alebo ekvivalent)</t>
  </si>
  <si>
    <t>Olej motorový (Castrol EDGE 5W-30/L1 FST LL alebo ekvivalent)</t>
  </si>
  <si>
    <t>Olej motorový (Castrol EDGE 5W-40/K4 FST alebo ekvivalent)</t>
  </si>
  <si>
    <t>Olej polosyntetický motorový (Ravenol Outboardoel 2T Teilsynth alebo ekvivalent)</t>
  </si>
  <si>
    <t>Olej motorový (MOL Turbodiesel 15W-40 alebo ekvivalent)</t>
  </si>
  <si>
    <t>Olej prevodový (MADIT PP 90 alebo ekvivalent)</t>
  </si>
  <si>
    <t>Olej prevodový (MOL Transol 220 alebo ekvivalent)</t>
  </si>
  <si>
    <t>Potrav.olej sprej (MOL Food Penetrating alebo ekvivalent)</t>
  </si>
  <si>
    <t>Sprej technický (Spanjaard Spark alebo ekvivalent)</t>
  </si>
  <si>
    <t>Tuk mazací (Mobil UNIREX N3 alebo ekvivalent)</t>
  </si>
  <si>
    <t>Tuk mazací na krovinorezy (Superlub FS alebo ekvivalent)</t>
  </si>
  <si>
    <t>Biela vazelína v spreji (WD-40 alebo ekvivalent)</t>
  </si>
  <si>
    <t>Olej kompresorový (RAVENOL VDL 100 alebo ekvivalent)</t>
  </si>
  <si>
    <t>Mazivo polosyntetické (Pakelo Luminor EP2 alebo ekvivalent)</t>
  </si>
  <si>
    <t>Biela vazelína  v spreji (WD-40 alebo ekvivalent)</t>
  </si>
  <si>
    <t>Olej mazací (SHERON Konkor 101 alebo ekvivalent)</t>
  </si>
  <si>
    <t>Mazivo (Greenplex EP NLGI 2 alebo ekvivalent)</t>
  </si>
  <si>
    <t>Mazivo (Grizzlygrease NLGI 00 alebo ekvivalent)</t>
  </si>
  <si>
    <t>Mazivo (Grizzlygrease sprej alebo ekvivalent)</t>
  </si>
  <si>
    <t>Medená vazelína - pasta</t>
  </si>
  <si>
    <t>Medená vazelína - sprej</t>
  </si>
  <si>
    <t>Čistič (Ravenol Bremsenreiniger alebo ekvivalent)</t>
  </si>
  <si>
    <t>Vazelína (ANDEROL FG CS-2 alebo ekvivalent)</t>
  </si>
  <si>
    <t>Vazelína (SKF LGHP2 alebo ekvivalent)</t>
  </si>
  <si>
    <t>Vazelínu na dekanter (SKF LGHP 2/0.4 alebo ekvivalent)</t>
  </si>
  <si>
    <t>multifunkčné mazivo určené pre mazanie  ložísk</t>
  </si>
  <si>
    <t>mazivo na základe minerálneho oleja a zahusťovadla hliníkového komplexu (Al-K)</t>
  </si>
  <si>
    <t xml:space="preserve">Názov položky </t>
  </si>
  <si>
    <t>Veľkosť balenia</t>
  </si>
  <si>
    <t>Predpokladané množstvo na zmluvné obdobie 2 rokov</t>
  </si>
  <si>
    <t>1 l</t>
  </si>
  <si>
    <t>500 ml</t>
  </si>
  <si>
    <t>400 g</t>
  </si>
  <si>
    <t>400 ml</t>
  </si>
  <si>
    <t>18 kg</t>
  </si>
  <si>
    <t>8 kg</t>
  </si>
  <si>
    <t>600 ml</t>
  </si>
  <si>
    <t>10 l</t>
  </si>
  <si>
    <t>20 l</t>
  </si>
  <si>
    <t>4 l</t>
  </si>
  <si>
    <t>300 ml</t>
  </si>
  <si>
    <t>380 g</t>
  </si>
  <si>
    <t>125 ml</t>
  </si>
  <si>
    <t>80 g</t>
  </si>
  <si>
    <t>1 kg</t>
  </si>
  <si>
    <t>500 g</t>
  </si>
  <si>
    <t>420 ml</t>
  </si>
  <si>
    <t>Jednotková cena v EUR bez DPH</t>
  </si>
  <si>
    <t>Cena celkom v EUR bez DPH</t>
  </si>
  <si>
    <t>Celková cena za predmet zákazky v EUR bez DPH</t>
  </si>
  <si>
    <t xml:space="preserve"> V ..........................., dňa ................................</t>
  </si>
  <si>
    <t xml:space="preserve">                    ..........................................................</t>
  </si>
  <si>
    <t xml:space="preserve">                       meno, priezvisko, titul, funkcia,</t>
  </si>
  <si>
    <t xml:space="preserve">               podpis zástupcu uchádzača oprávneného      </t>
  </si>
  <si>
    <t xml:space="preserve">                           vystupovať za uchádzača</t>
  </si>
  <si>
    <t>Príloha č. 8 - Kalkulácia ceny</t>
  </si>
  <si>
    <t xml:space="preserve">Technické vlastnosti </t>
  </si>
  <si>
    <t>Farba transparentná; špeciálny benzín s D-limonénom; bod vzplanutia min. 10°C.</t>
  </si>
  <si>
    <t>Odolnosť proti slanej vode, slabým lúhom, kyselinám, striekajúcej vode.</t>
  </si>
  <si>
    <t>Náročné prevádzkové podmienky - vysoké teploty, nadmerné zaťaženie, rozsiahle vystavenie vody.</t>
  </si>
  <si>
    <t>Znižuje trenie, chráni pred koróziou. vytvára mazací film odolný voči nečistotám.</t>
  </si>
  <si>
    <t>Odolný voči vode a korózii, vysoká oxidačná stabilita.</t>
  </si>
  <si>
    <t>S vysokou oxidačnou stabilitou. Je odolný voči vymývaniu vodou a poskytuje ochranu proti korózii.</t>
  </si>
  <si>
    <t>Teplotný rozsah použitia od -30 do + 60, odolnosť voči vode.</t>
  </si>
  <si>
    <t xml:space="preserve"> Na mazanie klzných a valivých ložísk, odolnosť voči vode, mechanická stálosť, dlhá životnosť, antikorózna ochrana, teplotný rozsah od -20 do + 140.</t>
  </si>
  <si>
    <t>Vysoké zaťaženie, dobrá priľnavosť.</t>
  </si>
  <si>
    <t>Priľnavosť, odolnosť voči opotrebovaniu.</t>
  </si>
  <si>
    <t>Tepelná a hydrolytická stálosť, odlúčivosť vody, filtrovateľnosť, ochrana proti korózii.</t>
  </si>
  <si>
    <t>Ochrana proti korózii, schopnosť uvoľňovať vzduch, oxidačná a termická stabilita, vynikajúce deemulgačné vlastnosti.</t>
  </si>
  <si>
    <t>Extra priľnavosť, zmáčacia schopnosť, znižuje opotrebenie, deemulgačná schopnosť.</t>
  </si>
  <si>
    <t>Oxidačná stabilita.</t>
  </si>
  <si>
    <t>Antioxidačné a deemulgačné vlastnosti.</t>
  </si>
  <si>
    <t>Viskozita 10W-40.</t>
  </si>
  <si>
    <t>Viskozita 5W-30.</t>
  </si>
  <si>
    <t>Viskozita 5W-40.</t>
  </si>
  <si>
    <t>Pre 2-taktné motory.</t>
  </si>
  <si>
    <t>Viskozita 15W-40.</t>
  </si>
  <si>
    <t>Prevodovky, snímače, spojky, diferenciále.</t>
  </si>
  <si>
    <t>Odlúčivosť vzduchu a vody, netvoria sa úsady, dobrá únosnosť.</t>
  </si>
  <si>
    <t>Na mazanie častí zariadenia, kde dochádza ku kontaktu s potravinami/vodou.</t>
  </si>
  <si>
    <t>Uvoľňovacia schopnosť v oblasti spracovania gumy a plastov, znižuje trenie.</t>
  </si>
  <si>
    <t>Vytesňuje vodu a vlhkosť, čistí a chráni pred koróziou.</t>
  </si>
  <si>
    <t>Na mazanie piestu čerpadla pre airlless zariadenia.</t>
  </si>
  <si>
    <t>Malá prchavosť, vysoká oxidačná stabilita,</t>
  </si>
  <si>
    <t>Uhlové prevody, vynikajúca priľnavosť.</t>
  </si>
  <si>
    <t>Do prevodoviek pre vyžínače a krovinorezy, elasticita, priľnavosť.</t>
  </si>
  <si>
    <t>Dlhotrvajúca mazivosť, na kovové spoje.</t>
  </si>
  <si>
    <t>Do 220°C, minimalizovaná tendencia tvorby horľavých látok.</t>
  </si>
  <si>
    <t>Vynikajúca priľnavosť ku kovu, rozsah pracovných teplôt od -25°C do +120°C, DIN 51 502: KP2K-25.</t>
  </si>
  <si>
    <t>Uvoľňuje zhrdzavené spoje, čistí spoje, vytvára ochranný film.</t>
  </si>
  <si>
    <t>Mazivo s nízkou viskozitou.</t>
  </si>
  <si>
    <t>Na otvorené prevody, antikorózne vlastnosti, neobsahuje tuhé mazivá, odolný voči vysokým teplotám,</t>
  </si>
  <si>
    <t>Viskozitná trieda: ISO VG 320, merná hmotnosť pri 15°C mviskozitný index 95, bod tuhnutia -18°C</t>
  </si>
  <si>
    <t>Čistič brzdového systému, kovových častí.</t>
  </si>
  <si>
    <t>Vysoké zaťaženie, mechanická stabilita, odolnosť voči korózii, odolnosť proti vymývaniu,</t>
  </si>
  <si>
    <t>Dlhá životnosť, tepelná a mechanická stabilita, nízka hlučnosť.</t>
  </si>
  <si>
    <r>
      <t xml:space="preserve">Názov/obchodné označenie ponúkaného výrobku </t>
    </r>
    <r>
      <rPr>
        <b/>
        <sz val="10"/>
        <color rgb="FFFF0000"/>
        <rFont val="Arial"/>
        <family val="2"/>
        <charset val="238"/>
      </rPr>
      <t xml:space="preserve">- vyplní uchádzač </t>
    </r>
  </si>
  <si>
    <t>Olej mazací (MOL Dynamic Forest alebo ekvivalent)</t>
  </si>
  <si>
    <t>Sprej silikónový (Molykote Separator alebo ekvivalent)</t>
  </si>
  <si>
    <r>
      <rPr>
        <sz val="10"/>
        <rFont val="Calibri"/>
        <family val="2"/>
        <charset val="238"/>
        <scheme val="minor"/>
      </rPr>
      <t>Súprava na znovu naplnenie maznice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(Easy Lube alebo ekvivalent)</t>
    </r>
  </si>
  <si>
    <t>Je úplne odolný voči vode, vhodný pre mazanie kritických bodov pracujúcich pod vodou, bod skvapnutia +250°C, odolnosť voči vode na úrovni podľa DIN 51807 s výsledkom 0-90.</t>
  </si>
  <si>
    <t>Olej prevodový (MERETA 320 kanister alebo ekvivalent)</t>
  </si>
  <si>
    <t>Olej ložiskový SHELL Morlina 150/K20 alebo ekvivalent)</t>
  </si>
  <si>
    <t>Olej ložiskový MOBIL M-VACUOLINE 537/K20 alebo ekvivalent)</t>
  </si>
  <si>
    <t>Olej kompresorový SHELL Turbo T-68/K20 alebo ekvivalent)</t>
  </si>
  <si>
    <t>Mazivo plastické (MOL Neoma NH2/TK8 alebo ekvivalent)</t>
  </si>
  <si>
    <t>Mazivo plastické (MOL Alubia AK 2EP/TK8 alebo ekvivalent)</t>
  </si>
  <si>
    <t>Protikorózny účinok, odolný voči vode, kyselinám.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</si>
</sst>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21212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right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top"/>
    </xf>
    <xf numFmtId="164" fontId="2" fillId="5" borderId="2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8" fillId="6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0" xfId="0" applyFont="1" applyAlignment="1">
      <alignment horizontal="left"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tabSelected="1" zoomScale="110" zoomScaleNormal="110" zoomScaleSheetLayoutView="70" workbookViewId="0">
      <selection activeCell="A2" sqref="A1:A1048576"/>
    </sheetView>
  </sheetViews>
  <sheetFormatPr defaultRowHeight="15" x14ac:dyDescent="0.25"/>
  <cols>
    <col min="1" max="1" width="4.5703125" style="9" customWidth="1"/>
    <col min="2" max="2" width="49" style="1" customWidth="1"/>
    <col min="3" max="3" width="9" style="8" customWidth="1"/>
    <col min="4" max="4" width="35.28515625" style="6" bestFit="1" customWidth="1"/>
    <col min="5" max="6" width="57.7109375" style="6" customWidth="1"/>
    <col min="7" max="7" width="7.42578125" style="3" customWidth="1"/>
    <col min="8" max="8" width="14.85546875" style="2" customWidth="1"/>
    <col min="9" max="9" width="16.5703125" customWidth="1"/>
    <col min="10" max="10" width="15.42578125" bestFit="1" customWidth="1"/>
    <col min="11" max="11" width="26.42578125" bestFit="1" customWidth="1"/>
  </cols>
  <sheetData>
    <row r="1" spans="1:10" x14ac:dyDescent="0.25">
      <c r="A1" s="41" t="s">
        <v>149</v>
      </c>
      <c r="B1" s="41"/>
      <c r="C1" s="7"/>
      <c r="E1" s="5"/>
      <c r="F1" s="5"/>
    </row>
    <row r="2" spans="1:10" x14ac:dyDescent="0.25">
      <c r="B2" s="4"/>
      <c r="C2" s="7"/>
      <c r="E2" s="5"/>
      <c r="F2" s="5"/>
    </row>
    <row r="3" spans="1:10" s="2" customFormat="1" ht="51" x14ac:dyDescent="0.25">
      <c r="A3" s="27" t="s">
        <v>53</v>
      </c>
      <c r="B3" s="27" t="s">
        <v>121</v>
      </c>
      <c r="C3" s="28" t="s">
        <v>122</v>
      </c>
      <c r="D3" s="28" t="s">
        <v>45</v>
      </c>
      <c r="E3" s="28" t="s">
        <v>150</v>
      </c>
      <c r="F3" s="37" t="s">
        <v>190</v>
      </c>
      <c r="G3" s="28" t="s">
        <v>50</v>
      </c>
      <c r="H3" s="28" t="s">
        <v>123</v>
      </c>
      <c r="I3" s="28" t="s">
        <v>141</v>
      </c>
      <c r="J3" s="28" t="s">
        <v>142</v>
      </c>
    </row>
    <row r="4" spans="1:10" ht="32.1" customHeight="1" x14ac:dyDescent="0.25">
      <c r="A4" s="29" t="s">
        <v>0</v>
      </c>
      <c r="B4" s="19" t="s">
        <v>49</v>
      </c>
      <c r="C4" s="20" t="s">
        <v>124</v>
      </c>
      <c r="D4" s="30" t="s">
        <v>47</v>
      </c>
      <c r="E4" s="31" t="s">
        <v>84</v>
      </c>
      <c r="F4" s="31"/>
      <c r="G4" s="21" t="s">
        <v>52</v>
      </c>
      <c r="H4" s="21">
        <v>194</v>
      </c>
      <c r="I4" s="32">
        <v>0</v>
      </c>
      <c r="J4" s="33">
        <f>I4*H4</f>
        <v>0</v>
      </c>
    </row>
    <row r="5" spans="1:10" ht="32.1" customHeight="1" x14ac:dyDescent="0.25">
      <c r="A5" s="29" t="s">
        <v>1</v>
      </c>
      <c r="B5" s="22" t="s">
        <v>85</v>
      </c>
      <c r="C5" s="21" t="s">
        <v>125</v>
      </c>
      <c r="D5" s="34" t="s">
        <v>46</v>
      </c>
      <c r="E5" s="30" t="s">
        <v>151</v>
      </c>
      <c r="F5" s="30"/>
      <c r="G5" s="21" t="s">
        <v>52</v>
      </c>
      <c r="H5" s="21">
        <v>205</v>
      </c>
      <c r="I5" s="32">
        <v>0</v>
      </c>
      <c r="J5" s="33">
        <f t="shared" ref="J5:J48" si="0">I5*H5</f>
        <v>0</v>
      </c>
    </row>
    <row r="6" spans="1:10" ht="32.1" customHeight="1" x14ac:dyDescent="0.25">
      <c r="A6" s="29" t="s">
        <v>2</v>
      </c>
      <c r="B6" s="22" t="s">
        <v>87</v>
      </c>
      <c r="C6" s="21" t="s">
        <v>125</v>
      </c>
      <c r="D6" s="30" t="s">
        <v>48</v>
      </c>
      <c r="E6" s="35" t="s">
        <v>152</v>
      </c>
      <c r="F6" s="35"/>
      <c r="G6" s="21" t="s">
        <v>52</v>
      </c>
      <c r="H6" s="21">
        <v>184</v>
      </c>
      <c r="I6" s="32">
        <v>0</v>
      </c>
      <c r="J6" s="33">
        <f t="shared" si="0"/>
        <v>0</v>
      </c>
    </row>
    <row r="7" spans="1:10" ht="32.1" customHeight="1" x14ac:dyDescent="0.25">
      <c r="A7" s="29" t="s">
        <v>3</v>
      </c>
      <c r="B7" s="22" t="s">
        <v>86</v>
      </c>
      <c r="C7" s="21" t="s">
        <v>126</v>
      </c>
      <c r="D7" s="30" t="s">
        <v>82</v>
      </c>
      <c r="E7" s="31" t="s">
        <v>153</v>
      </c>
      <c r="F7" s="31"/>
      <c r="G7" s="21" t="s">
        <v>52</v>
      </c>
      <c r="H7" s="21">
        <v>174</v>
      </c>
      <c r="I7" s="32">
        <v>0</v>
      </c>
      <c r="J7" s="33">
        <f t="shared" si="0"/>
        <v>0</v>
      </c>
    </row>
    <row r="8" spans="1:10" ht="32.1" customHeight="1" x14ac:dyDescent="0.25">
      <c r="A8" s="29" t="s">
        <v>4</v>
      </c>
      <c r="B8" s="23" t="s">
        <v>88</v>
      </c>
      <c r="C8" s="21" t="s">
        <v>127</v>
      </c>
      <c r="D8" s="30" t="s">
        <v>54</v>
      </c>
      <c r="E8" s="30" t="s">
        <v>154</v>
      </c>
      <c r="F8" s="30"/>
      <c r="G8" s="21" t="s">
        <v>52</v>
      </c>
      <c r="H8" s="21">
        <v>34</v>
      </c>
      <c r="I8" s="32">
        <v>0</v>
      </c>
      <c r="J8" s="33">
        <f t="shared" si="0"/>
        <v>0</v>
      </c>
    </row>
    <row r="9" spans="1:10" ht="32.1" customHeight="1" x14ac:dyDescent="0.25">
      <c r="A9" s="29" t="s">
        <v>5</v>
      </c>
      <c r="B9" s="22" t="s">
        <v>89</v>
      </c>
      <c r="C9" s="21" t="s">
        <v>128</v>
      </c>
      <c r="D9" s="30" t="s">
        <v>55</v>
      </c>
      <c r="E9" s="30" t="s">
        <v>155</v>
      </c>
      <c r="F9" s="30"/>
      <c r="G9" s="21" t="s">
        <v>52</v>
      </c>
      <c r="H9" s="21">
        <v>160</v>
      </c>
      <c r="I9" s="32">
        <v>0</v>
      </c>
      <c r="J9" s="33">
        <f t="shared" si="0"/>
        <v>0</v>
      </c>
    </row>
    <row r="10" spans="1:10" ht="32.1" customHeight="1" x14ac:dyDescent="0.25">
      <c r="A10" s="29" t="s">
        <v>6</v>
      </c>
      <c r="B10" s="22" t="s">
        <v>90</v>
      </c>
      <c r="C10" s="21" t="s">
        <v>126</v>
      </c>
      <c r="D10" s="36" t="s">
        <v>119</v>
      </c>
      <c r="E10" s="31" t="s">
        <v>156</v>
      </c>
      <c r="F10" s="31"/>
      <c r="G10" s="21" t="s">
        <v>52</v>
      </c>
      <c r="H10" s="21">
        <v>10</v>
      </c>
      <c r="I10" s="32">
        <v>0</v>
      </c>
      <c r="J10" s="33">
        <f t="shared" si="0"/>
        <v>0</v>
      </c>
    </row>
    <row r="11" spans="1:10" ht="32.1" customHeight="1" x14ac:dyDescent="0.25">
      <c r="A11" s="29" t="s">
        <v>7</v>
      </c>
      <c r="B11" s="23" t="s">
        <v>91</v>
      </c>
      <c r="C11" s="21" t="s">
        <v>129</v>
      </c>
      <c r="D11" s="30" t="s">
        <v>56</v>
      </c>
      <c r="E11" s="30" t="s">
        <v>157</v>
      </c>
      <c r="F11" s="30"/>
      <c r="G11" s="21" t="s">
        <v>52</v>
      </c>
      <c r="H11" s="21">
        <v>35</v>
      </c>
      <c r="I11" s="32">
        <v>0</v>
      </c>
      <c r="J11" s="33">
        <f>I11*H11</f>
        <v>0</v>
      </c>
    </row>
    <row r="12" spans="1:10" ht="38.25" x14ac:dyDescent="0.25">
      <c r="A12" s="29" t="s">
        <v>8</v>
      </c>
      <c r="B12" s="23" t="s">
        <v>200</v>
      </c>
      <c r="C12" s="20" t="s">
        <v>129</v>
      </c>
      <c r="D12" s="30" t="s">
        <v>73</v>
      </c>
      <c r="E12" s="30" t="s">
        <v>158</v>
      </c>
      <c r="F12" s="30"/>
      <c r="G12" s="21" t="s">
        <v>52</v>
      </c>
      <c r="H12" s="21">
        <v>14</v>
      </c>
      <c r="I12" s="32">
        <v>0</v>
      </c>
      <c r="J12" s="33">
        <f t="shared" si="0"/>
        <v>0</v>
      </c>
    </row>
    <row r="13" spans="1:10" ht="32.1" customHeight="1" x14ac:dyDescent="0.25">
      <c r="A13" s="29" t="s">
        <v>9</v>
      </c>
      <c r="B13" s="23" t="s">
        <v>199</v>
      </c>
      <c r="C13" s="20" t="s">
        <v>129</v>
      </c>
      <c r="D13" s="30" t="s">
        <v>57</v>
      </c>
      <c r="E13" s="30" t="s">
        <v>159</v>
      </c>
      <c r="F13" s="30"/>
      <c r="G13" s="21" t="s">
        <v>52</v>
      </c>
      <c r="H13" s="21">
        <v>10</v>
      </c>
      <c r="I13" s="32">
        <v>0</v>
      </c>
      <c r="J13" s="33">
        <f t="shared" si="0"/>
        <v>0</v>
      </c>
    </row>
    <row r="14" spans="1:10" ht="32.1" customHeight="1" x14ac:dyDescent="0.25">
      <c r="A14" s="29" t="s">
        <v>10</v>
      </c>
      <c r="B14" s="22" t="s">
        <v>191</v>
      </c>
      <c r="C14" s="20" t="s">
        <v>130</v>
      </c>
      <c r="D14" s="30" t="s">
        <v>58</v>
      </c>
      <c r="E14" s="30" t="s">
        <v>160</v>
      </c>
      <c r="F14" s="30"/>
      <c r="G14" s="21" t="s">
        <v>52</v>
      </c>
      <c r="H14" s="21">
        <v>17</v>
      </c>
      <c r="I14" s="32">
        <v>0</v>
      </c>
      <c r="J14" s="33">
        <f t="shared" si="0"/>
        <v>0</v>
      </c>
    </row>
    <row r="15" spans="1:10" ht="32.1" customHeight="1" x14ac:dyDescent="0.25">
      <c r="A15" s="29" t="s">
        <v>11</v>
      </c>
      <c r="B15" s="22" t="s">
        <v>92</v>
      </c>
      <c r="C15" s="20" t="s">
        <v>131</v>
      </c>
      <c r="D15" s="30" t="s">
        <v>59</v>
      </c>
      <c r="E15" s="30" t="s">
        <v>161</v>
      </c>
      <c r="F15" s="30"/>
      <c r="G15" s="21" t="s">
        <v>52</v>
      </c>
      <c r="H15" s="21">
        <v>90</v>
      </c>
      <c r="I15" s="32">
        <v>0</v>
      </c>
      <c r="J15" s="33">
        <f t="shared" si="0"/>
        <v>0</v>
      </c>
    </row>
    <row r="16" spans="1:10" ht="32.1" customHeight="1" x14ac:dyDescent="0.25">
      <c r="A16" s="29" t="s">
        <v>12</v>
      </c>
      <c r="B16" s="23" t="s">
        <v>198</v>
      </c>
      <c r="C16" s="20" t="s">
        <v>132</v>
      </c>
      <c r="D16" s="30" t="s">
        <v>63</v>
      </c>
      <c r="E16" s="30" t="s">
        <v>162</v>
      </c>
      <c r="F16" s="30"/>
      <c r="G16" s="21" t="s">
        <v>52</v>
      </c>
      <c r="H16" s="21">
        <v>11</v>
      </c>
      <c r="I16" s="32">
        <v>0</v>
      </c>
      <c r="J16" s="33">
        <f t="shared" si="0"/>
        <v>0</v>
      </c>
    </row>
    <row r="17" spans="1:10" ht="32.1" customHeight="1" x14ac:dyDescent="0.25">
      <c r="A17" s="29" t="s">
        <v>13</v>
      </c>
      <c r="B17" s="23" t="s">
        <v>197</v>
      </c>
      <c r="C17" s="20" t="s">
        <v>132</v>
      </c>
      <c r="D17" s="30" t="s">
        <v>64</v>
      </c>
      <c r="E17" s="30" t="s">
        <v>163</v>
      </c>
      <c r="F17" s="30"/>
      <c r="G17" s="21" t="s">
        <v>52</v>
      </c>
      <c r="H17" s="21">
        <v>20</v>
      </c>
      <c r="I17" s="32">
        <v>0</v>
      </c>
      <c r="J17" s="33">
        <f t="shared" si="0"/>
        <v>0</v>
      </c>
    </row>
    <row r="18" spans="1:10" ht="32.1" customHeight="1" x14ac:dyDescent="0.25">
      <c r="A18" s="29" t="s">
        <v>14</v>
      </c>
      <c r="B18" s="22" t="s">
        <v>93</v>
      </c>
      <c r="C18" s="20" t="s">
        <v>131</v>
      </c>
      <c r="D18" s="30" t="s">
        <v>60</v>
      </c>
      <c r="E18" s="30" t="s">
        <v>164</v>
      </c>
      <c r="F18" s="30"/>
      <c r="G18" s="21" t="s">
        <v>52</v>
      </c>
      <c r="H18" s="21">
        <v>4</v>
      </c>
      <c r="I18" s="32">
        <v>0</v>
      </c>
      <c r="J18" s="33">
        <f t="shared" si="0"/>
        <v>0</v>
      </c>
    </row>
    <row r="19" spans="1:10" ht="32.1" customHeight="1" x14ac:dyDescent="0.25">
      <c r="A19" s="29" t="s">
        <v>15</v>
      </c>
      <c r="B19" s="22" t="s">
        <v>196</v>
      </c>
      <c r="C19" s="20" t="s">
        <v>132</v>
      </c>
      <c r="D19" s="30" t="s">
        <v>65</v>
      </c>
      <c r="E19" s="30" t="s">
        <v>165</v>
      </c>
      <c r="F19" s="30"/>
      <c r="G19" s="21" t="s">
        <v>52</v>
      </c>
      <c r="H19" s="21">
        <v>10</v>
      </c>
      <c r="I19" s="32">
        <v>0</v>
      </c>
      <c r="J19" s="33">
        <f t="shared" si="0"/>
        <v>0</v>
      </c>
    </row>
    <row r="20" spans="1:10" ht="32.1" customHeight="1" x14ac:dyDescent="0.25">
      <c r="A20" s="29" t="s">
        <v>16</v>
      </c>
      <c r="B20" s="23" t="s">
        <v>94</v>
      </c>
      <c r="C20" s="20" t="s">
        <v>124</v>
      </c>
      <c r="D20" s="30" t="s">
        <v>61</v>
      </c>
      <c r="E20" s="30" t="s">
        <v>166</v>
      </c>
      <c r="F20" s="30"/>
      <c r="G20" s="21" t="s">
        <v>52</v>
      </c>
      <c r="H20" s="21">
        <v>10</v>
      </c>
      <c r="I20" s="32">
        <v>0</v>
      </c>
      <c r="J20" s="33">
        <f t="shared" si="0"/>
        <v>0</v>
      </c>
    </row>
    <row r="21" spans="1:10" ht="32.1" customHeight="1" x14ac:dyDescent="0.25">
      <c r="A21" s="29" t="s">
        <v>17</v>
      </c>
      <c r="B21" s="23" t="s">
        <v>95</v>
      </c>
      <c r="C21" s="20" t="s">
        <v>124</v>
      </c>
      <c r="D21" s="30" t="s">
        <v>61</v>
      </c>
      <c r="E21" s="30" t="s">
        <v>167</v>
      </c>
      <c r="F21" s="30"/>
      <c r="G21" s="21" t="s">
        <v>52</v>
      </c>
      <c r="H21" s="21">
        <v>60</v>
      </c>
      <c r="I21" s="32">
        <v>0</v>
      </c>
      <c r="J21" s="33">
        <f t="shared" si="0"/>
        <v>0</v>
      </c>
    </row>
    <row r="22" spans="1:10" ht="32.1" customHeight="1" x14ac:dyDescent="0.25">
      <c r="A22" s="29" t="s">
        <v>18</v>
      </c>
      <c r="B22" s="23" t="s">
        <v>96</v>
      </c>
      <c r="C22" s="20" t="s">
        <v>133</v>
      </c>
      <c r="D22" s="30" t="s">
        <v>61</v>
      </c>
      <c r="E22" s="30" t="s">
        <v>168</v>
      </c>
      <c r="F22" s="30"/>
      <c r="G22" s="21" t="s">
        <v>52</v>
      </c>
      <c r="H22" s="21">
        <v>26</v>
      </c>
      <c r="I22" s="32">
        <v>0</v>
      </c>
      <c r="J22" s="33">
        <f t="shared" si="0"/>
        <v>0</v>
      </c>
    </row>
    <row r="23" spans="1:10" ht="32.1" customHeight="1" x14ac:dyDescent="0.25">
      <c r="A23" s="29" t="s">
        <v>19</v>
      </c>
      <c r="B23" s="23" t="s">
        <v>97</v>
      </c>
      <c r="C23" s="20" t="s">
        <v>124</v>
      </c>
      <c r="D23" s="30" t="s">
        <v>66</v>
      </c>
      <c r="E23" s="30" t="s">
        <v>169</v>
      </c>
      <c r="F23" s="30"/>
      <c r="G23" s="21" t="s">
        <v>52</v>
      </c>
      <c r="H23" s="21">
        <v>18</v>
      </c>
      <c r="I23" s="32">
        <v>0</v>
      </c>
      <c r="J23" s="33">
        <f t="shared" si="0"/>
        <v>0</v>
      </c>
    </row>
    <row r="24" spans="1:10" ht="32.1" customHeight="1" x14ac:dyDescent="0.25">
      <c r="A24" s="29" t="s">
        <v>20</v>
      </c>
      <c r="B24" s="23" t="s">
        <v>98</v>
      </c>
      <c r="C24" s="20" t="s">
        <v>131</v>
      </c>
      <c r="D24" s="30" t="s">
        <v>61</v>
      </c>
      <c r="E24" s="30" t="s">
        <v>170</v>
      </c>
      <c r="F24" s="30"/>
      <c r="G24" s="21" t="s">
        <v>52</v>
      </c>
      <c r="H24" s="21">
        <v>10</v>
      </c>
      <c r="I24" s="32">
        <v>0</v>
      </c>
      <c r="J24" s="33">
        <f t="shared" si="0"/>
        <v>0</v>
      </c>
    </row>
    <row r="25" spans="1:10" ht="32.1" customHeight="1" x14ac:dyDescent="0.25">
      <c r="A25" s="29" t="s">
        <v>21</v>
      </c>
      <c r="B25" s="22" t="s">
        <v>99</v>
      </c>
      <c r="C25" s="20" t="s">
        <v>131</v>
      </c>
      <c r="D25" s="30" t="s">
        <v>62</v>
      </c>
      <c r="E25" s="30" t="s">
        <v>171</v>
      </c>
      <c r="F25" s="30"/>
      <c r="G25" s="21" t="s">
        <v>52</v>
      </c>
      <c r="H25" s="21">
        <v>7</v>
      </c>
      <c r="I25" s="32">
        <v>0</v>
      </c>
      <c r="J25" s="33">
        <f t="shared" si="0"/>
        <v>0</v>
      </c>
    </row>
    <row r="26" spans="1:10" ht="32.1" customHeight="1" x14ac:dyDescent="0.25">
      <c r="A26" s="29" t="s">
        <v>22</v>
      </c>
      <c r="B26" s="22" t="s">
        <v>100</v>
      </c>
      <c r="C26" s="20" t="s">
        <v>131</v>
      </c>
      <c r="D26" s="30" t="s">
        <v>62</v>
      </c>
      <c r="E26" s="30" t="s">
        <v>172</v>
      </c>
      <c r="F26" s="30"/>
      <c r="G26" s="21" t="s">
        <v>52</v>
      </c>
      <c r="H26" s="21">
        <v>85</v>
      </c>
      <c r="I26" s="32">
        <v>0</v>
      </c>
      <c r="J26" s="33">
        <f t="shared" si="0"/>
        <v>0</v>
      </c>
    </row>
    <row r="27" spans="1:10" ht="32.1" customHeight="1" x14ac:dyDescent="0.25">
      <c r="A27" s="29" t="s">
        <v>23</v>
      </c>
      <c r="B27" s="22" t="s">
        <v>101</v>
      </c>
      <c r="C27" s="20" t="s">
        <v>127</v>
      </c>
      <c r="D27" s="30" t="s">
        <v>69</v>
      </c>
      <c r="E27" s="30" t="s">
        <v>173</v>
      </c>
      <c r="F27" s="30"/>
      <c r="G27" s="21" t="s">
        <v>52</v>
      </c>
      <c r="H27" s="21">
        <v>11</v>
      </c>
      <c r="I27" s="32">
        <v>0</v>
      </c>
      <c r="J27" s="33">
        <f t="shared" si="0"/>
        <v>0</v>
      </c>
    </row>
    <row r="28" spans="1:10" ht="32.1" customHeight="1" x14ac:dyDescent="0.25">
      <c r="A28" s="29" t="s">
        <v>24</v>
      </c>
      <c r="B28" s="22" t="s">
        <v>192</v>
      </c>
      <c r="C28" s="20" t="s">
        <v>127</v>
      </c>
      <c r="D28" s="30" t="s">
        <v>70</v>
      </c>
      <c r="E28" s="30" t="s">
        <v>174</v>
      </c>
      <c r="F28" s="30"/>
      <c r="G28" s="21" t="s">
        <v>52</v>
      </c>
      <c r="H28" s="21">
        <v>84</v>
      </c>
      <c r="I28" s="32">
        <v>0</v>
      </c>
      <c r="J28" s="33">
        <f t="shared" si="0"/>
        <v>0</v>
      </c>
    </row>
    <row r="29" spans="1:10" ht="32.1" customHeight="1" x14ac:dyDescent="0.25">
      <c r="A29" s="29" t="s">
        <v>25</v>
      </c>
      <c r="B29" s="22" t="s">
        <v>102</v>
      </c>
      <c r="C29" s="20" t="s">
        <v>134</v>
      </c>
      <c r="D29" s="30" t="s">
        <v>71</v>
      </c>
      <c r="E29" s="30" t="s">
        <v>175</v>
      </c>
      <c r="F29" s="30"/>
      <c r="G29" s="21" t="s">
        <v>52</v>
      </c>
      <c r="H29" s="21">
        <v>23</v>
      </c>
      <c r="I29" s="32">
        <v>0</v>
      </c>
      <c r="J29" s="33">
        <f t="shared" si="0"/>
        <v>0</v>
      </c>
    </row>
    <row r="30" spans="1:10" ht="32.1" customHeight="1" x14ac:dyDescent="0.25">
      <c r="A30" s="29" t="s">
        <v>26</v>
      </c>
      <c r="B30" s="24" t="s">
        <v>193</v>
      </c>
      <c r="C30" s="20"/>
      <c r="D30" s="30" t="s">
        <v>72</v>
      </c>
      <c r="E30" s="30" t="s">
        <v>176</v>
      </c>
      <c r="F30" s="30"/>
      <c r="G30" s="21" t="s">
        <v>52</v>
      </c>
      <c r="H30" s="21">
        <v>10</v>
      </c>
      <c r="I30" s="32">
        <v>0</v>
      </c>
      <c r="J30" s="33">
        <f t="shared" si="0"/>
        <v>0</v>
      </c>
    </row>
    <row r="31" spans="1:10" ht="32.1" customHeight="1" x14ac:dyDescent="0.25">
      <c r="A31" s="29" t="s">
        <v>27</v>
      </c>
      <c r="B31" s="22" t="s">
        <v>103</v>
      </c>
      <c r="C31" s="20" t="s">
        <v>135</v>
      </c>
      <c r="D31" s="30" t="s">
        <v>73</v>
      </c>
      <c r="E31" s="30" t="s">
        <v>177</v>
      </c>
      <c r="F31" s="30"/>
      <c r="G31" s="21" t="s">
        <v>52</v>
      </c>
      <c r="H31" s="21">
        <v>25</v>
      </c>
      <c r="I31" s="32">
        <v>0</v>
      </c>
      <c r="J31" s="33">
        <f t="shared" si="0"/>
        <v>0</v>
      </c>
    </row>
    <row r="32" spans="1:10" ht="32.1" customHeight="1" x14ac:dyDescent="0.25">
      <c r="A32" s="29" t="s">
        <v>28</v>
      </c>
      <c r="B32" s="22" t="s">
        <v>51</v>
      </c>
      <c r="C32" s="20" t="s">
        <v>136</v>
      </c>
      <c r="D32" s="30" t="s">
        <v>74</v>
      </c>
      <c r="E32" s="30" t="s">
        <v>178</v>
      </c>
      <c r="F32" s="30"/>
      <c r="G32" s="21" t="s">
        <v>52</v>
      </c>
      <c r="H32" s="21">
        <v>31</v>
      </c>
      <c r="I32" s="32">
        <v>0</v>
      </c>
      <c r="J32" s="33">
        <f t="shared" si="0"/>
        <v>0</v>
      </c>
    </row>
    <row r="33" spans="1:10" ht="32.1" customHeight="1" x14ac:dyDescent="0.25">
      <c r="A33" s="29" t="s">
        <v>29</v>
      </c>
      <c r="B33" s="23" t="s">
        <v>104</v>
      </c>
      <c r="C33" s="20" t="s">
        <v>137</v>
      </c>
      <c r="D33" s="30" t="s">
        <v>67</v>
      </c>
      <c r="E33" s="30" t="s">
        <v>179</v>
      </c>
      <c r="F33" s="30"/>
      <c r="G33" s="21" t="s">
        <v>52</v>
      </c>
      <c r="H33" s="21">
        <v>30</v>
      </c>
      <c r="I33" s="32">
        <v>0</v>
      </c>
      <c r="J33" s="33">
        <f t="shared" si="0"/>
        <v>0</v>
      </c>
    </row>
    <row r="34" spans="1:10" ht="32.1" customHeight="1" x14ac:dyDescent="0.25">
      <c r="A34" s="29" t="s">
        <v>30</v>
      </c>
      <c r="B34" s="22" t="s">
        <v>105</v>
      </c>
      <c r="C34" s="20" t="s">
        <v>127</v>
      </c>
      <c r="D34" s="30" t="s">
        <v>83</v>
      </c>
      <c r="E34" s="30" t="s">
        <v>180</v>
      </c>
      <c r="F34" s="30"/>
      <c r="G34" s="21" t="s">
        <v>52</v>
      </c>
      <c r="H34" s="21">
        <v>196</v>
      </c>
      <c r="I34" s="32">
        <v>0</v>
      </c>
      <c r="J34" s="33">
        <f t="shared" si="0"/>
        <v>0</v>
      </c>
    </row>
    <row r="35" spans="1:10" ht="32.1" customHeight="1" x14ac:dyDescent="0.25">
      <c r="A35" s="29" t="s">
        <v>31</v>
      </c>
      <c r="B35" s="22" t="s">
        <v>106</v>
      </c>
      <c r="C35" s="20" t="s">
        <v>124</v>
      </c>
      <c r="D35" s="30" t="s">
        <v>68</v>
      </c>
      <c r="E35" s="30" t="s">
        <v>181</v>
      </c>
      <c r="F35" s="30"/>
      <c r="G35" s="21" t="s">
        <v>52</v>
      </c>
      <c r="H35" s="21">
        <v>8</v>
      </c>
      <c r="I35" s="32">
        <v>0</v>
      </c>
      <c r="J35" s="33">
        <f t="shared" si="0"/>
        <v>0</v>
      </c>
    </row>
    <row r="36" spans="1:10" ht="32.1" customHeight="1" x14ac:dyDescent="0.25">
      <c r="A36" s="29" t="s">
        <v>32</v>
      </c>
      <c r="B36" s="23" t="s">
        <v>107</v>
      </c>
      <c r="C36" s="20" t="s">
        <v>126</v>
      </c>
      <c r="D36" s="36" t="s">
        <v>79</v>
      </c>
      <c r="E36" s="31" t="s">
        <v>182</v>
      </c>
      <c r="F36" s="31"/>
      <c r="G36" s="21" t="s">
        <v>52</v>
      </c>
      <c r="H36" s="21">
        <v>8</v>
      </c>
      <c r="I36" s="32">
        <v>0</v>
      </c>
      <c r="J36" s="33">
        <f t="shared" si="0"/>
        <v>0</v>
      </c>
    </row>
    <row r="37" spans="1:10" ht="32.1" customHeight="1" x14ac:dyDescent="0.25">
      <c r="A37" s="29" t="s">
        <v>33</v>
      </c>
      <c r="B37" s="22" t="s">
        <v>108</v>
      </c>
      <c r="C37" s="20" t="s">
        <v>127</v>
      </c>
      <c r="D37" s="30"/>
      <c r="E37" s="30"/>
      <c r="F37" s="30"/>
      <c r="G37" s="21" t="s">
        <v>52</v>
      </c>
      <c r="H37" s="21">
        <v>50</v>
      </c>
      <c r="I37" s="32">
        <v>0</v>
      </c>
      <c r="J37" s="33">
        <f t="shared" si="0"/>
        <v>0</v>
      </c>
    </row>
    <row r="38" spans="1:10" ht="32.1" customHeight="1" x14ac:dyDescent="0.25">
      <c r="A38" s="29" t="s">
        <v>34</v>
      </c>
      <c r="B38" s="22" t="s">
        <v>109</v>
      </c>
      <c r="C38" s="20" t="s">
        <v>134</v>
      </c>
      <c r="D38" s="30" t="s">
        <v>76</v>
      </c>
      <c r="E38" s="30" t="s">
        <v>183</v>
      </c>
      <c r="F38" s="30"/>
      <c r="G38" s="21" t="s">
        <v>52</v>
      </c>
      <c r="H38" s="21">
        <v>38</v>
      </c>
      <c r="I38" s="32">
        <v>0</v>
      </c>
      <c r="J38" s="33">
        <f t="shared" si="0"/>
        <v>0</v>
      </c>
    </row>
    <row r="39" spans="1:10" ht="38.25" x14ac:dyDescent="0.25">
      <c r="A39" s="29" t="s">
        <v>35</v>
      </c>
      <c r="B39" s="22" t="s">
        <v>110</v>
      </c>
      <c r="C39" s="20" t="s">
        <v>126</v>
      </c>
      <c r="D39" s="36" t="s">
        <v>120</v>
      </c>
      <c r="E39" s="30" t="s">
        <v>194</v>
      </c>
      <c r="F39" s="31"/>
      <c r="G39" s="21" t="s">
        <v>52</v>
      </c>
      <c r="H39" s="21">
        <v>11</v>
      </c>
      <c r="I39" s="32">
        <v>0</v>
      </c>
      <c r="J39" s="33">
        <f t="shared" si="0"/>
        <v>0</v>
      </c>
    </row>
    <row r="40" spans="1:10" ht="32.1" customHeight="1" x14ac:dyDescent="0.25">
      <c r="A40" s="29" t="s">
        <v>36</v>
      </c>
      <c r="B40" s="22" t="s">
        <v>111</v>
      </c>
      <c r="C40" s="20" t="s">
        <v>138</v>
      </c>
      <c r="D40" s="30" t="s">
        <v>77</v>
      </c>
      <c r="E40" s="30" t="s">
        <v>184</v>
      </c>
      <c r="F40" s="30"/>
      <c r="G40" s="21" t="s">
        <v>52</v>
      </c>
      <c r="H40" s="21">
        <v>4</v>
      </c>
      <c r="I40" s="32">
        <v>0</v>
      </c>
      <c r="J40" s="33">
        <f t="shared" si="0"/>
        <v>0</v>
      </c>
    </row>
    <row r="41" spans="1:10" ht="32.1" customHeight="1" x14ac:dyDescent="0.25">
      <c r="A41" s="29" t="s">
        <v>37</v>
      </c>
      <c r="B41" s="22" t="s">
        <v>112</v>
      </c>
      <c r="C41" s="20" t="s">
        <v>125</v>
      </c>
      <c r="D41" s="30" t="s">
        <v>75</v>
      </c>
      <c r="E41" s="30" t="s">
        <v>185</v>
      </c>
      <c r="F41" s="30"/>
      <c r="G41" s="21" t="s">
        <v>52</v>
      </c>
      <c r="H41" s="21">
        <v>13</v>
      </c>
      <c r="I41" s="32">
        <v>0</v>
      </c>
      <c r="J41" s="33">
        <f t="shared" si="0"/>
        <v>0</v>
      </c>
    </row>
    <row r="42" spans="1:10" ht="32.1" customHeight="1" x14ac:dyDescent="0.25">
      <c r="A42" s="29" t="s">
        <v>38</v>
      </c>
      <c r="B42" s="22" t="s">
        <v>113</v>
      </c>
      <c r="C42" s="20" t="s">
        <v>139</v>
      </c>
      <c r="D42" s="30" t="s">
        <v>80</v>
      </c>
      <c r="E42" s="30" t="s">
        <v>201</v>
      </c>
      <c r="F42" s="30"/>
      <c r="G42" s="21" t="s">
        <v>52</v>
      </c>
      <c r="H42" s="21">
        <v>3</v>
      </c>
      <c r="I42" s="32">
        <v>0</v>
      </c>
      <c r="J42" s="33">
        <f t="shared" si="0"/>
        <v>0</v>
      </c>
    </row>
    <row r="43" spans="1:10" ht="32.1" customHeight="1" x14ac:dyDescent="0.25">
      <c r="A43" s="29" t="s">
        <v>39</v>
      </c>
      <c r="B43" s="22" t="s">
        <v>114</v>
      </c>
      <c r="C43" s="20" t="s">
        <v>125</v>
      </c>
      <c r="D43" s="30" t="s">
        <v>81</v>
      </c>
      <c r="E43" s="30" t="s">
        <v>201</v>
      </c>
      <c r="F43" s="30"/>
      <c r="G43" s="21" t="s">
        <v>52</v>
      </c>
      <c r="H43" s="21">
        <v>4</v>
      </c>
      <c r="I43" s="32">
        <v>0</v>
      </c>
      <c r="J43" s="33">
        <f t="shared" si="0"/>
        <v>0</v>
      </c>
    </row>
    <row r="44" spans="1:10" ht="25.5" x14ac:dyDescent="0.25">
      <c r="A44" s="29" t="s">
        <v>40</v>
      </c>
      <c r="B44" s="22" t="s">
        <v>195</v>
      </c>
      <c r="C44" s="20" t="s">
        <v>133</v>
      </c>
      <c r="D44" s="30" t="s">
        <v>62</v>
      </c>
      <c r="E44" s="31" t="s">
        <v>186</v>
      </c>
      <c r="F44" s="31"/>
      <c r="G44" s="21" t="s">
        <v>52</v>
      </c>
      <c r="H44" s="21">
        <v>4</v>
      </c>
      <c r="I44" s="32">
        <v>0</v>
      </c>
      <c r="J44" s="33">
        <f t="shared" si="0"/>
        <v>0</v>
      </c>
    </row>
    <row r="45" spans="1:10" ht="32.1" customHeight="1" x14ac:dyDescent="0.25">
      <c r="A45" s="29" t="s">
        <v>41</v>
      </c>
      <c r="B45" s="22" t="s">
        <v>115</v>
      </c>
      <c r="C45" s="20" t="s">
        <v>125</v>
      </c>
      <c r="D45" s="30" t="s">
        <v>78</v>
      </c>
      <c r="E45" s="30" t="s">
        <v>187</v>
      </c>
      <c r="F45" s="30"/>
      <c r="G45" s="21" t="s">
        <v>52</v>
      </c>
      <c r="H45" s="21">
        <v>13</v>
      </c>
      <c r="I45" s="32">
        <v>0</v>
      </c>
      <c r="J45" s="33">
        <f t="shared" si="0"/>
        <v>0</v>
      </c>
    </row>
    <row r="46" spans="1:10" ht="32.1" customHeight="1" x14ac:dyDescent="0.25">
      <c r="A46" s="29" t="s">
        <v>42</v>
      </c>
      <c r="B46" s="22" t="s">
        <v>116</v>
      </c>
      <c r="C46" s="20" t="s">
        <v>126</v>
      </c>
      <c r="D46" s="30" t="s">
        <v>73</v>
      </c>
      <c r="E46" s="30" t="s">
        <v>188</v>
      </c>
      <c r="F46" s="30"/>
      <c r="G46" s="21" t="s">
        <v>52</v>
      </c>
      <c r="H46" s="21">
        <v>7</v>
      </c>
      <c r="I46" s="32">
        <v>0</v>
      </c>
      <c r="J46" s="33">
        <f t="shared" si="0"/>
        <v>0</v>
      </c>
    </row>
    <row r="47" spans="1:10" ht="32.1" customHeight="1" x14ac:dyDescent="0.25">
      <c r="A47" s="29" t="s">
        <v>43</v>
      </c>
      <c r="B47" s="25" t="s">
        <v>117</v>
      </c>
      <c r="C47" s="20" t="s">
        <v>126</v>
      </c>
      <c r="D47" s="30" t="s">
        <v>73</v>
      </c>
      <c r="E47" s="30" t="s">
        <v>189</v>
      </c>
      <c r="F47" s="30"/>
      <c r="G47" s="21" t="s">
        <v>52</v>
      </c>
      <c r="H47" s="21">
        <v>7</v>
      </c>
      <c r="I47" s="32">
        <v>0</v>
      </c>
      <c r="J47" s="33">
        <f t="shared" si="0"/>
        <v>0</v>
      </c>
    </row>
    <row r="48" spans="1:10" ht="32.1" customHeight="1" thickBot="1" x14ac:dyDescent="0.3">
      <c r="A48" s="29" t="s">
        <v>44</v>
      </c>
      <c r="B48" s="19" t="s">
        <v>118</v>
      </c>
      <c r="C48" s="20" t="s">
        <v>140</v>
      </c>
      <c r="D48" s="30" t="s">
        <v>73</v>
      </c>
      <c r="E48" s="30" t="s">
        <v>189</v>
      </c>
      <c r="F48" s="30"/>
      <c r="G48" s="26" t="s">
        <v>52</v>
      </c>
      <c r="H48" s="26">
        <v>18</v>
      </c>
      <c r="I48" s="32">
        <v>0</v>
      </c>
      <c r="J48" s="33">
        <f t="shared" si="0"/>
        <v>0</v>
      </c>
    </row>
    <row r="49" spans="1:10" ht="30" customHeight="1" thickBot="1" x14ac:dyDescent="0.3">
      <c r="A49" s="13"/>
      <c r="B49" s="10"/>
      <c r="C49" s="11"/>
      <c r="D49" s="12"/>
      <c r="E49" s="12"/>
      <c r="F49" s="12"/>
      <c r="G49" s="38" t="s">
        <v>143</v>
      </c>
      <c r="H49" s="39"/>
      <c r="I49" s="40"/>
      <c r="J49" s="14">
        <f>SUM(J4:J48)</f>
        <v>0</v>
      </c>
    </row>
    <row r="50" spans="1:10" x14ac:dyDescent="0.25">
      <c r="A50" s="13"/>
      <c r="B50" s="10"/>
      <c r="C50" s="11"/>
      <c r="D50" s="12"/>
      <c r="E50" s="12"/>
      <c r="F50" s="12"/>
    </row>
    <row r="53" spans="1:10" s="15" customFormat="1" ht="12.75" x14ac:dyDescent="0.2">
      <c r="A53" s="15" t="s">
        <v>144</v>
      </c>
    </row>
    <row r="54" spans="1:10" s="15" customFormat="1" ht="12.75" x14ac:dyDescent="0.2"/>
    <row r="55" spans="1:10" s="15" customFormat="1" ht="12.75" x14ac:dyDescent="0.2"/>
    <row r="56" spans="1:10" s="15" customFormat="1" ht="12.75" x14ac:dyDescent="0.2"/>
    <row r="57" spans="1:10" s="15" customFormat="1" ht="12.75" x14ac:dyDescent="0.2">
      <c r="C57" s="15" t="s">
        <v>145</v>
      </c>
    </row>
    <row r="58" spans="1:10" s="15" customFormat="1" ht="12.75" x14ac:dyDescent="0.2">
      <c r="C58" s="16" t="s">
        <v>146</v>
      </c>
      <c r="D58" s="16"/>
      <c r="E58" s="16"/>
      <c r="F58" s="16"/>
    </row>
    <row r="59" spans="1:10" s="17" customFormat="1" ht="12.75" x14ac:dyDescent="0.2">
      <c r="C59" s="16" t="s">
        <v>147</v>
      </c>
      <c r="D59" s="16"/>
      <c r="E59" s="16"/>
      <c r="F59" s="16"/>
    </row>
    <row r="60" spans="1:10" s="17" customFormat="1" ht="12.75" x14ac:dyDescent="0.2">
      <c r="C60" s="16" t="s">
        <v>148</v>
      </c>
      <c r="D60" s="16"/>
      <c r="E60" s="16"/>
      <c r="F60" s="16"/>
    </row>
    <row r="61" spans="1:10" s="18" customFormat="1" ht="14.25" x14ac:dyDescent="0.2"/>
  </sheetData>
  <mergeCells count="2">
    <mergeCell ref="G49:I49"/>
    <mergeCell ref="A1:B1"/>
  </mergeCells>
  <pageMargins left="0.7" right="0.7" top="0.75" bottom="0.75" header="0.3" footer="0.3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Habai Michal</dc:creator>
  <cp:lastModifiedBy>Krnáč Martin</cp:lastModifiedBy>
  <cp:lastPrinted>2025-11-24T11:56:28Z</cp:lastPrinted>
  <dcterms:created xsi:type="dcterms:W3CDTF">2025-03-17T11:13:17Z</dcterms:created>
  <dcterms:modified xsi:type="dcterms:W3CDTF">2025-11-24T11:56:30Z</dcterms:modified>
</cp:coreProperties>
</file>